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1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27" i="1" l="1"/>
  <c r="M27" i="1"/>
  <c r="K27" i="1"/>
  <c r="I27" i="1"/>
  <c r="C37" i="1" l="1"/>
  <c r="D27" i="1"/>
  <c r="D7" i="1"/>
  <c r="D3" i="1"/>
  <c r="D37" i="1" l="1"/>
</calcChain>
</file>

<file path=xl/sharedStrings.xml><?xml version="1.0" encoding="utf-8"?>
<sst xmlns="http://schemas.openxmlformats.org/spreadsheetml/2006/main" count="87" uniqueCount="81">
  <si>
    <t>年级</t>
  </si>
  <si>
    <t>专业班级</t>
  </si>
  <si>
    <t>班级人数</t>
  </si>
  <si>
    <t>合计</t>
  </si>
  <si>
    <t>班主任</t>
  </si>
  <si>
    <t>2012级</t>
  </si>
  <si>
    <t>12编导1</t>
  </si>
  <si>
    <t>邵洁</t>
  </si>
  <si>
    <t>12编导2</t>
  </si>
  <si>
    <t>宋平</t>
  </si>
  <si>
    <t>12音乐1</t>
  </si>
  <si>
    <t>王任飞</t>
  </si>
  <si>
    <t>12音乐2</t>
  </si>
  <si>
    <t>刘宇</t>
  </si>
  <si>
    <t>2013级</t>
  </si>
  <si>
    <t>13广编1</t>
  </si>
  <si>
    <t>刘倩</t>
  </si>
  <si>
    <t>13广编2</t>
  </si>
  <si>
    <t>苟强诗</t>
  </si>
  <si>
    <t>13广编3</t>
  </si>
  <si>
    <t>13音乐1</t>
  </si>
  <si>
    <t>罗丁</t>
  </si>
  <si>
    <t>13音乐2</t>
  </si>
  <si>
    <t>苏敏</t>
  </si>
  <si>
    <t>13音乐3</t>
  </si>
  <si>
    <t>13音乐4</t>
  </si>
  <si>
    <t>刘慧丽</t>
  </si>
  <si>
    <t>13音乐5</t>
  </si>
  <si>
    <t>13影视1</t>
  </si>
  <si>
    <t>王海波</t>
  </si>
  <si>
    <t>13影视2</t>
  </si>
  <si>
    <t>13播持（中外）1</t>
  </si>
  <si>
    <t>邓瑶</t>
  </si>
  <si>
    <t>13播持（中外）2</t>
  </si>
  <si>
    <t>2014级</t>
  </si>
  <si>
    <t>14广编1</t>
  </si>
  <si>
    <t>刘晓萍</t>
  </si>
  <si>
    <t>14广编2</t>
  </si>
  <si>
    <t>14音乐1</t>
  </si>
  <si>
    <t>14音乐2</t>
  </si>
  <si>
    <t>14音乐3</t>
  </si>
  <si>
    <t>刘明霞</t>
  </si>
  <si>
    <t>14影视</t>
  </si>
  <si>
    <t>14电视节目制作1</t>
  </si>
  <si>
    <t>14电视节目制作2</t>
  </si>
  <si>
    <t>2015级</t>
  </si>
  <si>
    <t>15广编1</t>
  </si>
  <si>
    <t>黄敏</t>
  </si>
  <si>
    <t>15广编2</t>
  </si>
  <si>
    <t>15广编3</t>
  </si>
  <si>
    <t>15音乐1</t>
  </si>
  <si>
    <t>邹欣芝</t>
  </si>
  <si>
    <t>15音乐2</t>
  </si>
  <si>
    <t>15音乐3</t>
  </si>
  <si>
    <t>15音乐4</t>
  </si>
  <si>
    <t>15音乐5</t>
  </si>
  <si>
    <t>15电视节目制作1</t>
  </si>
  <si>
    <t>2015级研究生</t>
  </si>
  <si>
    <t>本科： 755  人</t>
  </si>
  <si>
    <t>专科：185   人</t>
  </si>
  <si>
    <t>研究生：2人</t>
  </si>
  <si>
    <t>2.1983
1.9669</t>
    <phoneticPr fontId="6" type="noConversion"/>
  </si>
  <si>
    <t>1.9095
1.7085</t>
    <phoneticPr fontId="6" type="noConversion"/>
  </si>
  <si>
    <t>优干87</t>
    <phoneticPr fontId="6" type="noConversion"/>
  </si>
  <si>
    <t>学生会15</t>
    <phoneticPr fontId="6" type="noConversion"/>
  </si>
  <si>
    <t>一等系数</t>
    <phoneticPr fontId="6" type="noConversion"/>
  </si>
  <si>
    <t>一等22</t>
    <phoneticPr fontId="6" type="noConversion"/>
  </si>
  <si>
    <t>二等系数</t>
    <phoneticPr fontId="6" type="noConversion"/>
  </si>
  <si>
    <t>二等44</t>
    <phoneticPr fontId="6" type="noConversion"/>
  </si>
  <si>
    <t>三等系数</t>
    <phoneticPr fontId="6" type="noConversion"/>
  </si>
  <si>
    <t>三等84</t>
    <phoneticPr fontId="6" type="noConversion"/>
  </si>
  <si>
    <t>三好系数</t>
    <phoneticPr fontId="6" type="noConversion"/>
  </si>
  <si>
    <t>一个名额，在此基础上，系数最低的班级不进行四舍五入；</t>
    <phoneticPr fontId="6" type="noConversion"/>
  </si>
  <si>
    <t>三好73</t>
    <phoneticPr fontId="6" type="noConversion"/>
  </si>
  <si>
    <t>1名，影视表演1名。</t>
    <phoneticPr fontId="6" type="noConversion"/>
  </si>
  <si>
    <t>1.特等奖学金名额总共7个，按系部进行划分：音表2名；广编2名；主持与播音1名；电视节目制作</t>
    <phoneticPr fontId="6" type="noConversion"/>
  </si>
  <si>
    <t>2.因名额有限，校级一等奖学金的名额依照各年级系部分配；</t>
    <phoneticPr fontId="6" type="noConversion"/>
  </si>
  <si>
    <t>3.因名额有限，二等奖学金的名额参照系数进行分配，保证各班均有</t>
    <phoneticPr fontId="6" type="noConversion"/>
  </si>
  <si>
    <t>4.根据各班及院学生会实际情况，优秀学生干部名额为各班3名，分团委学生会有15个名额。</t>
    <phoneticPr fontId="6" type="noConversion"/>
  </si>
  <si>
    <t>音影学院评优评奖</t>
    <phoneticPr fontId="6" type="noConversion"/>
  </si>
  <si>
    <t>名额分配（2015年9月）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</si>
</sst>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indexed="8"/>
      <name val="宋体"/>
      <charset val="134"/>
    </font>
    <font>
      <b/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方正美黑简体"/>
      <charset val="134"/>
    </font>
    <font>
      <sz val="11"/>
      <color indexed="10"/>
      <name val="方正美黑简体"/>
      <charset val="134"/>
    </font>
    <font>
      <sz val="11"/>
      <color indexed="10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name val="方正美黑简体"/>
      <charset val="134"/>
    </font>
    <font>
      <sz val="16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0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abSelected="1" zoomScale="90" zoomScaleNormal="90" workbookViewId="0">
      <selection activeCell="K5" sqref="K5"/>
    </sheetView>
  </sheetViews>
  <sheetFormatPr defaultColWidth="9" defaultRowHeight="13.5"/>
  <cols>
    <col min="1" max="1" width="7.25" style="3" customWidth="1"/>
    <col min="2" max="2" width="14.625" style="3" customWidth="1"/>
    <col min="3" max="3" width="7.625" style="3" customWidth="1"/>
    <col min="4" max="4" width="7.25" style="3" customWidth="1"/>
    <col min="5" max="5" width="11.375" customWidth="1"/>
  </cols>
  <sheetData>
    <row r="1" spans="1:14" ht="39" customHeight="1">
      <c r="A1" s="39" t="s">
        <v>79</v>
      </c>
      <c r="B1" s="39"/>
      <c r="C1" s="39"/>
      <c r="D1" s="39"/>
      <c r="E1" s="39"/>
      <c r="F1" s="59" t="s">
        <v>80</v>
      </c>
      <c r="G1" s="59"/>
      <c r="H1" s="59"/>
    </row>
    <row r="2" spans="1:14" s="1" customFormat="1" ht="27" customHeight="1">
      <c r="A2" s="4" t="s">
        <v>0</v>
      </c>
      <c r="B2" s="5" t="s">
        <v>1</v>
      </c>
      <c r="C2" s="5" t="s">
        <v>2</v>
      </c>
      <c r="D2" s="4" t="s">
        <v>3</v>
      </c>
      <c r="E2" s="4" t="s">
        <v>4</v>
      </c>
      <c r="F2" s="4" t="s">
        <v>65</v>
      </c>
      <c r="G2" s="23" t="s">
        <v>66</v>
      </c>
      <c r="H2" s="4" t="s">
        <v>67</v>
      </c>
      <c r="I2" s="4" t="s">
        <v>68</v>
      </c>
      <c r="J2" s="4" t="s">
        <v>69</v>
      </c>
      <c r="K2" s="4" t="s">
        <v>70</v>
      </c>
      <c r="L2" s="4" t="s">
        <v>71</v>
      </c>
      <c r="M2" s="23" t="s">
        <v>73</v>
      </c>
      <c r="N2" s="23" t="s">
        <v>63</v>
      </c>
    </row>
    <row r="3" spans="1:14" ht="15.95" customHeight="1">
      <c r="A3" s="40" t="s">
        <v>5</v>
      </c>
      <c r="B3" s="6" t="s">
        <v>6</v>
      </c>
      <c r="C3" s="6">
        <v>51</v>
      </c>
      <c r="D3" s="44">
        <f>SUM(C3:C6)</f>
        <v>184</v>
      </c>
      <c r="E3" s="6" t="s">
        <v>7</v>
      </c>
      <c r="F3" s="47">
        <v>3.03</v>
      </c>
      <c r="G3" s="42">
        <v>3</v>
      </c>
      <c r="H3" s="8">
        <v>3.0905999999999998</v>
      </c>
      <c r="I3" s="8">
        <v>3</v>
      </c>
      <c r="J3" s="22">
        <v>5.9006999999999996</v>
      </c>
      <c r="K3" s="8">
        <v>6</v>
      </c>
      <c r="L3" s="22">
        <v>5.1254999999999997</v>
      </c>
      <c r="M3" s="8">
        <v>5</v>
      </c>
      <c r="N3" s="24">
        <v>3</v>
      </c>
    </row>
    <row r="4" spans="1:14" ht="15.95" customHeight="1">
      <c r="A4" s="40"/>
      <c r="B4" s="8" t="s">
        <v>8</v>
      </c>
      <c r="C4" s="6">
        <v>49</v>
      </c>
      <c r="D4" s="51"/>
      <c r="E4" s="8" t="s">
        <v>9</v>
      </c>
      <c r="F4" s="37"/>
      <c r="G4" s="43"/>
      <c r="H4" s="8">
        <v>2.9693999999999998</v>
      </c>
      <c r="I4" s="8">
        <v>3</v>
      </c>
      <c r="J4" s="22">
        <v>5.6692999999999998</v>
      </c>
      <c r="K4" s="8">
        <v>6</v>
      </c>
      <c r="L4" s="22">
        <v>4.9245000000000001</v>
      </c>
      <c r="M4" s="8">
        <v>5</v>
      </c>
      <c r="N4" s="8">
        <v>3</v>
      </c>
    </row>
    <row r="5" spans="1:14" ht="15.95" customHeight="1">
      <c r="A5" s="40"/>
      <c r="B5" s="8" t="s">
        <v>10</v>
      </c>
      <c r="C5" s="6">
        <v>57</v>
      </c>
      <c r="D5" s="51"/>
      <c r="E5" s="8" t="s">
        <v>11</v>
      </c>
      <c r="F5" s="47">
        <v>2.5451999999999999</v>
      </c>
      <c r="G5" s="42">
        <v>2</v>
      </c>
      <c r="H5" s="8">
        <v>3.4542000000000002</v>
      </c>
      <c r="I5" s="8">
        <v>3</v>
      </c>
      <c r="J5" s="22">
        <v>6.5949</v>
      </c>
      <c r="K5" s="8">
        <v>7</v>
      </c>
      <c r="L5" s="22">
        <v>5.7285000000000004</v>
      </c>
      <c r="M5" s="8">
        <v>5</v>
      </c>
      <c r="N5" s="8">
        <v>3</v>
      </c>
    </row>
    <row r="6" spans="1:14" ht="15.95" customHeight="1">
      <c r="A6" s="40"/>
      <c r="B6" s="9" t="s">
        <v>12</v>
      </c>
      <c r="C6" s="7">
        <v>27</v>
      </c>
      <c r="D6" s="45"/>
      <c r="E6" s="8" t="s">
        <v>13</v>
      </c>
      <c r="F6" s="37"/>
      <c r="G6" s="43"/>
      <c r="H6" s="8">
        <v>1.6362000000000001</v>
      </c>
      <c r="I6" s="8">
        <v>2</v>
      </c>
      <c r="J6" s="22">
        <v>3.1238999999999999</v>
      </c>
      <c r="K6" s="8">
        <v>3</v>
      </c>
      <c r="L6" s="22">
        <v>2.7134999999999998</v>
      </c>
      <c r="M6" s="8">
        <v>3</v>
      </c>
      <c r="N6" s="8">
        <v>3</v>
      </c>
    </row>
    <row r="7" spans="1:14" ht="15.95" customHeight="1">
      <c r="A7" s="41" t="s">
        <v>14</v>
      </c>
      <c r="B7" s="6" t="s">
        <v>15</v>
      </c>
      <c r="C7" s="6">
        <v>28</v>
      </c>
      <c r="D7" s="52">
        <f>SUM(C7:C18)</f>
        <v>319</v>
      </c>
      <c r="E7" s="6" t="s">
        <v>16</v>
      </c>
      <c r="F7" s="47">
        <v>2.9996999999999998</v>
      </c>
      <c r="G7" s="42">
        <v>3</v>
      </c>
      <c r="H7" s="8">
        <v>1.6968000000000001</v>
      </c>
      <c r="I7" s="8">
        <v>2</v>
      </c>
      <c r="J7" s="22">
        <v>3.2395999999999998</v>
      </c>
      <c r="K7" s="8">
        <v>3</v>
      </c>
      <c r="L7" s="22">
        <v>2.8140000000000001</v>
      </c>
      <c r="M7" s="8">
        <v>3</v>
      </c>
      <c r="N7" s="8">
        <v>3</v>
      </c>
    </row>
    <row r="8" spans="1:14" ht="15.95" customHeight="1">
      <c r="A8" s="41"/>
      <c r="B8" s="6" t="s">
        <v>17</v>
      </c>
      <c r="C8" s="6">
        <v>36</v>
      </c>
      <c r="D8" s="52"/>
      <c r="E8" s="6" t="s">
        <v>18</v>
      </c>
      <c r="F8" s="57"/>
      <c r="G8" s="58"/>
      <c r="H8" s="8">
        <v>2.1816</v>
      </c>
      <c r="I8" s="8">
        <v>2</v>
      </c>
      <c r="J8" s="22">
        <v>4.1651999999999996</v>
      </c>
      <c r="K8" s="8">
        <v>4</v>
      </c>
      <c r="L8" s="22">
        <v>3.6179999999999999</v>
      </c>
      <c r="M8" s="8">
        <v>3</v>
      </c>
      <c r="N8" s="8">
        <v>3</v>
      </c>
    </row>
    <row r="9" spans="1:14" ht="15.95" customHeight="1">
      <c r="A9" s="41"/>
      <c r="B9" s="6" t="s">
        <v>19</v>
      </c>
      <c r="C9" s="6">
        <v>35</v>
      </c>
      <c r="D9" s="52"/>
      <c r="E9" s="6" t="s">
        <v>11</v>
      </c>
      <c r="F9" s="37"/>
      <c r="G9" s="43"/>
      <c r="H9" s="8">
        <v>2.121</v>
      </c>
      <c r="I9" s="8">
        <v>2</v>
      </c>
      <c r="J9" s="22">
        <v>4.0495000000000001</v>
      </c>
      <c r="K9" s="8">
        <v>4</v>
      </c>
      <c r="L9" s="22">
        <v>3.5175000000000001</v>
      </c>
      <c r="M9" s="8">
        <v>3</v>
      </c>
      <c r="N9" s="8">
        <v>3</v>
      </c>
    </row>
    <row r="10" spans="1:14" ht="15.95" customHeight="1">
      <c r="A10" s="40"/>
      <c r="B10" s="10" t="s">
        <v>20</v>
      </c>
      <c r="C10" s="10">
        <v>30</v>
      </c>
      <c r="D10" s="46"/>
      <c r="E10" s="6" t="s">
        <v>21</v>
      </c>
      <c r="F10" s="47">
        <v>3.9693000000000001</v>
      </c>
      <c r="G10" s="42">
        <v>4</v>
      </c>
      <c r="H10" s="8">
        <v>1.8180000000000001</v>
      </c>
      <c r="I10" s="8">
        <v>2</v>
      </c>
      <c r="J10" s="22">
        <v>3.4710000000000001</v>
      </c>
      <c r="K10" s="8">
        <v>3</v>
      </c>
      <c r="L10" s="22">
        <v>3.0150000000000001</v>
      </c>
      <c r="M10" s="8">
        <v>3</v>
      </c>
      <c r="N10" s="8">
        <v>3</v>
      </c>
    </row>
    <row r="11" spans="1:14" ht="15.95" customHeight="1">
      <c r="A11" s="40"/>
      <c r="B11" s="6" t="s">
        <v>22</v>
      </c>
      <c r="C11" s="6">
        <v>25</v>
      </c>
      <c r="D11" s="46"/>
      <c r="E11" s="44" t="s">
        <v>23</v>
      </c>
      <c r="F11" s="57"/>
      <c r="G11" s="58"/>
      <c r="H11" s="8">
        <v>1.5149999999999999</v>
      </c>
      <c r="I11" s="8">
        <v>1</v>
      </c>
      <c r="J11" s="22">
        <v>2.8925000000000001</v>
      </c>
      <c r="K11" s="8">
        <v>3</v>
      </c>
      <c r="L11" s="22">
        <v>2.5125000000000002</v>
      </c>
      <c r="M11" s="8">
        <v>3</v>
      </c>
      <c r="N11" s="8">
        <v>3</v>
      </c>
    </row>
    <row r="12" spans="1:14" ht="15.95" customHeight="1">
      <c r="A12" s="40"/>
      <c r="B12" s="6" t="s">
        <v>24</v>
      </c>
      <c r="C12" s="6">
        <v>26</v>
      </c>
      <c r="D12" s="46"/>
      <c r="E12" s="45"/>
      <c r="F12" s="57"/>
      <c r="G12" s="58"/>
      <c r="H12" s="8">
        <v>1.5755999999999999</v>
      </c>
      <c r="I12" s="8">
        <v>2</v>
      </c>
      <c r="J12" s="22">
        <v>3.0082</v>
      </c>
      <c r="K12" s="8">
        <v>3</v>
      </c>
      <c r="L12" s="22">
        <v>2.613</v>
      </c>
      <c r="M12" s="8">
        <v>3</v>
      </c>
      <c r="N12" s="8">
        <v>3</v>
      </c>
    </row>
    <row r="13" spans="1:14" ht="15.95" customHeight="1">
      <c r="A13" s="40"/>
      <c r="B13" s="6" t="s">
        <v>25</v>
      </c>
      <c r="C13" s="6">
        <v>24</v>
      </c>
      <c r="D13" s="46"/>
      <c r="E13" s="46" t="s">
        <v>26</v>
      </c>
      <c r="F13" s="57"/>
      <c r="G13" s="58"/>
      <c r="H13" s="8">
        <v>1.4543999999999999</v>
      </c>
      <c r="I13" s="8">
        <v>1</v>
      </c>
      <c r="J13" s="22">
        <v>2.7768000000000002</v>
      </c>
      <c r="K13" s="8">
        <v>3</v>
      </c>
      <c r="L13" s="22">
        <v>2.4119999999999999</v>
      </c>
      <c r="M13" s="8">
        <v>3</v>
      </c>
      <c r="N13" s="8">
        <v>3</v>
      </c>
    </row>
    <row r="14" spans="1:14" ht="15.95" customHeight="1">
      <c r="A14" s="40"/>
      <c r="B14" s="6" t="s">
        <v>27</v>
      </c>
      <c r="C14" s="6">
        <v>26</v>
      </c>
      <c r="D14" s="46"/>
      <c r="E14" s="46"/>
      <c r="F14" s="37"/>
      <c r="G14" s="43"/>
      <c r="H14" s="8">
        <v>1.5755999999999999</v>
      </c>
      <c r="I14" s="8">
        <v>2</v>
      </c>
      <c r="J14" s="22">
        <v>3.0082</v>
      </c>
      <c r="K14" s="8">
        <v>3</v>
      </c>
      <c r="L14" s="22">
        <v>2.613</v>
      </c>
      <c r="M14" s="8">
        <v>3</v>
      </c>
      <c r="N14" s="8">
        <v>3</v>
      </c>
    </row>
    <row r="15" spans="1:14" ht="15.95" customHeight="1">
      <c r="A15" s="40"/>
      <c r="B15" s="11" t="s">
        <v>28</v>
      </c>
      <c r="C15" s="11">
        <v>19</v>
      </c>
      <c r="D15" s="46"/>
      <c r="E15" s="46" t="s">
        <v>29</v>
      </c>
      <c r="F15" s="47">
        <v>1.0302</v>
      </c>
      <c r="G15" s="42">
        <v>1</v>
      </c>
      <c r="H15" s="8">
        <v>2.0604</v>
      </c>
      <c r="I15" s="8">
        <v>1</v>
      </c>
      <c r="J15" s="36" t="s">
        <v>61</v>
      </c>
      <c r="K15" s="8">
        <v>2</v>
      </c>
      <c r="L15" s="38" t="s">
        <v>62</v>
      </c>
      <c r="M15" s="8">
        <v>2</v>
      </c>
      <c r="N15" s="8">
        <v>3</v>
      </c>
    </row>
    <row r="16" spans="1:14" ht="15.95" customHeight="1">
      <c r="A16" s="40"/>
      <c r="B16" s="11" t="s">
        <v>30</v>
      </c>
      <c r="C16" s="11">
        <v>17</v>
      </c>
      <c r="D16" s="46"/>
      <c r="E16" s="46"/>
      <c r="F16" s="37"/>
      <c r="G16" s="43"/>
      <c r="H16" s="8">
        <v>1.0302</v>
      </c>
      <c r="I16" s="8">
        <v>1</v>
      </c>
      <c r="J16" s="37"/>
      <c r="K16" s="8">
        <v>2</v>
      </c>
      <c r="L16" s="37"/>
      <c r="M16" s="8">
        <v>2</v>
      </c>
      <c r="N16" s="8">
        <v>3</v>
      </c>
    </row>
    <row r="17" spans="1:14" ht="15.95" customHeight="1">
      <c r="A17" s="40"/>
      <c r="B17" s="11" t="s">
        <v>31</v>
      </c>
      <c r="C17" s="11">
        <v>26</v>
      </c>
      <c r="D17" s="46"/>
      <c r="E17" s="46" t="s">
        <v>32</v>
      </c>
      <c r="F17" s="47">
        <v>1.6059000000000001</v>
      </c>
      <c r="G17" s="42">
        <v>2</v>
      </c>
      <c r="H17" s="8">
        <v>1.5755999999999999</v>
      </c>
      <c r="I17" s="8">
        <v>2</v>
      </c>
      <c r="J17" s="22">
        <v>3.0082</v>
      </c>
      <c r="K17" s="8">
        <v>3</v>
      </c>
      <c r="L17" s="22">
        <v>2.613</v>
      </c>
      <c r="M17" s="8">
        <v>3</v>
      </c>
      <c r="N17" s="8">
        <v>3</v>
      </c>
    </row>
    <row r="18" spans="1:14" ht="15.95" customHeight="1">
      <c r="A18" s="40"/>
      <c r="B18" s="11" t="s">
        <v>33</v>
      </c>
      <c r="C18" s="11">
        <v>27</v>
      </c>
      <c r="D18" s="46"/>
      <c r="E18" s="46"/>
      <c r="F18" s="37"/>
      <c r="G18" s="43"/>
      <c r="H18" s="8">
        <v>1.6362000000000001</v>
      </c>
      <c r="I18" s="8">
        <v>2</v>
      </c>
      <c r="J18" s="22">
        <v>3.1238999999999999</v>
      </c>
      <c r="K18" s="8">
        <v>3</v>
      </c>
      <c r="L18" s="22">
        <v>2.7134999999999998</v>
      </c>
      <c r="M18" s="8">
        <v>3</v>
      </c>
      <c r="N18" s="8">
        <v>3</v>
      </c>
    </row>
    <row r="19" spans="1:14" ht="15.95" customHeight="1">
      <c r="A19" s="40" t="s">
        <v>34</v>
      </c>
      <c r="B19" s="6" t="s">
        <v>35</v>
      </c>
      <c r="C19" s="6">
        <v>30</v>
      </c>
      <c r="D19" s="46">
        <v>223</v>
      </c>
      <c r="E19" s="46" t="s">
        <v>36</v>
      </c>
      <c r="F19" s="47">
        <v>1.7877000000000001</v>
      </c>
      <c r="G19" s="42">
        <v>2</v>
      </c>
      <c r="H19" s="8">
        <v>1.8180000000000001</v>
      </c>
      <c r="I19" s="8">
        <v>2</v>
      </c>
      <c r="J19" s="22">
        <v>3.4710000000000001</v>
      </c>
      <c r="K19" s="8">
        <v>3</v>
      </c>
      <c r="L19" s="22">
        <v>3.0150000000000001</v>
      </c>
      <c r="M19" s="8">
        <v>3</v>
      </c>
      <c r="N19" s="8">
        <v>3</v>
      </c>
    </row>
    <row r="20" spans="1:14" ht="15.95" customHeight="1">
      <c r="A20" s="40"/>
      <c r="B20" s="6" t="s">
        <v>37</v>
      </c>
      <c r="C20" s="6">
        <v>29</v>
      </c>
      <c r="D20" s="46"/>
      <c r="E20" s="46"/>
      <c r="F20" s="37"/>
      <c r="G20" s="43"/>
      <c r="H20" s="8">
        <v>1.7574000000000001</v>
      </c>
      <c r="I20" s="8">
        <v>2</v>
      </c>
      <c r="J20" s="22">
        <v>3.3553000000000002</v>
      </c>
      <c r="K20" s="8">
        <v>3</v>
      </c>
      <c r="L20" s="22">
        <v>2.9144999999999999</v>
      </c>
      <c r="M20" s="8">
        <v>3</v>
      </c>
      <c r="N20" s="8">
        <v>3</v>
      </c>
    </row>
    <row r="21" spans="1:14" ht="15.95" customHeight="1">
      <c r="A21" s="40"/>
      <c r="B21" s="6" t="s">
        <v>38</v>
      </c>
      <c r="C21" s="6">
        <v>37</v>
      </c>
      <c r="D21" s="46"/>
      <c r="E21" s="46" t="s">
        <v>11</v>
      </c>
      <c r="F21" s="47">
        <v>2.7269999999999999</v>
      </c>
      <c r="G21" s="48">
        <v>3</v>
      </c>
      <c r="H21" s="8">
        <v>2.2422</v>
      </c>
      <c r="I21" s="8">
        <v>2</v>
      </c>
      <c r="J21" s="22">
        <v>4.2808999999999999</v>
      </c>
      <c r="K21" s="8">
        <v>4</v>
      </c>
      <c r="L21" s="22">
        <v>3.7185000000000001</v>
      </c>
      <c r="M21" s="8">
        <v>3</v>
      </c>
      <c r="N21" s="8">
        <v>3</v>
      </c>
    </row>
    <row r="22" spans="1:14" ht="15.95" customHeight="1">
      <c r="A22" s="40"/>
      <c r="B22" s="6" t="s">
        <v>39</v>
      </c>
      <c r="C22" s="6">
        <v>17</v>
      </c>
      <c r="D22" s="46"/>
      <c r="E22" s="46"/>
      <c r="F22" s="57"/>
      <c r="G22" s="49"/>
      <c r="H22" s="8">
        <v>1.0302</v>
      </c>
      <c r="I22" s="8">
        <v>1</v>
      </c>
      <c r="J22" s="22">
        <v>1.9669000000000001</v>
      </c>
      <c r="K22" s="8">
        <v>3</v>
      </c>
      <c r="L22" s="22">
        <v>1.7084999999999999</v>
      </c>
      <c r="M22" s="8">
        <v>2</v>
      </c>
      <c r="N22" s="8">
        <v>3</v>
      </c>
    </row>
    <row r="23" spans="1:14" ht="15.95" customHeight="1">
      <c r="A23" s="40"/>
      <c r="B23" s="6" t="s">
        <v>40</v>
      </c>
      <c r="C23" s="6">
        <v>36</v>
      </c>
      <c r="D23" s="46"/>
      <c r="E23" s="6" t="s">
        <v>41</v>
      </c>
      <c r="F23" s="37"/>
      <c r="G23" s="50"/>
      <c r="H23" s="8">
        <v>2.1816</v>
      </c>
      <c r="I23" s="8">
        <v>2</v>
      </c>
      <c r="J23" s="22">
        <v>4.1651999999999996</v>
      </c>
      <c r="K23" s="8">
        <v>4</v>
      </c>
      <c r="L23" s="22">
        <v>3.6179999999999999</v>
      </c>
      <c r="M23" s="8">
        <v>3</v>
      </c>
      <c r="N23" s="8">
        <v>3</v>
      </c>
    </row>
    <row r="24" spans="1:14" ht="15.95" customHeight="1">
      <c r="A24" s="40"/>
      <c r="B24" s="12" t="s">
        <v>42</v>
      </c>
      <c r="C24" s="13">
        <v>16</v>
      </c>
      <c r="D24" s="46"/>
      <c r="E24" s="8" t="s">
        <v>29</v>
      </c>
      <c r="F24" s="19">
        <v>0.48480000000000001</v>
      </c>
      <c r="G24" s="8">
        <v>0</v>
      </c>
      <c r="H24" s="8">
        <v>0.96960000000000002</v>
      </c>
      <c r="I24" s="8">
        <v>1</v>
      </c>
      <c r="J24" s="22">
        <v>1.8512</v>
      </c>
      <c r="K24" s="8">
        <v>2</v>
      </c>
      <c r="L24" s="22">
        <v>1.6080000000000001</v>
      </c>
      <c r="M24" s="8">
        <v>2</v>
      </c>
      <c r="N24" s="8">
        <v>3</v>
      </c>
    </row>
    <row r="25" spans="1:14" ht="15.95" customHeight="1">
      <c r="A25" s="40"/>
      <c r="B25" s="12" t="s">
        <v>43</v>
      </c>
      <c r="C25" s="13">
        <v>33</v>
      </c>
      <c r="D25" s="46"/>
      <c r="E25" s="40" t="s">
        <v>7</v>
      </c>
      <c r="F25" s="47">
        <v>1.6968000000000001</v>
      </c>
      <c r="G25" s="42">
        <v>2</v>
      </c>
      <c r="H25" s="22">
        <v>1.9998</v>
      </c>
      <c r="I25" s="8">
        <v>2</v>
      </c>
      <c r="J25" s="22">
        <v>3.8180999999999998</v>
      </c>
      <c r="K25" s="8">
        <v>4</v>
      </c>
      <c r="L25" s="22">
        <v>3.3165</v>
      </c>
      <c r="M25" s="8">
        <v>3</v>
      </c>
      <c r="N25" s="8">
        <v>3</v>
      </c>
    </row>
    <row r="26" spans="1:14" ht="15.95" customHeight="1">
      <c r="A26" s="47"/>
      <c r="B26" s="14" t="s">
        <v>44</v>
      </c>
      <c r="C26" s="15">
        <v>23</v>
      </c>
      <c r="D26" s="44"/>
      <c r="E26" s="47"/>
      <c r="F26" s="37"/>
      <c r="G26" s="43"/>
      <c r="H26" s="22">
        <v>1.3937999999999999</v>
      </c>
      <c r="I26" s="8">
        <v>1</v>
      </c>
      <c r="J26" s="22">
        <v>2.6610999999999998</v>
      </c>
      <c r="K26" s="8">
        <v>3</v>
      </c>
      <c r="L26" s="22">
        <v>2.3115000000000001</v>
      </c>
      <c r="M26" s="8">
        <v>2</v>
      </c>
      <c r="N26" s="8">
        <v>3</v>
      </c>
    </row>
    <row r="27" spans="1:14" ht="15.95" customHeight="1">
      <c r="A27" s="40" t="s">
        <v>45</v>
      </c>
      <c r="B27" s="31" t="s">
        <v>46</v>
      </c>
      <c r="C27" s="32">
        <v>30</v>
      </c>
      <c r="D27" s="53">
        <f>SUM(C27:C35)</f>
        <v>213</v>
      </c>
      <c r="E27" s="55" t="s">
        <v>47</v>
      </c>
      <c r="F27" s="16"/>
      <c r="G27" s="25">
        <v>22</v>
      </c>
      <c r="H27" s="16"/>
      <c r="I27" s="25">
        <f>SUM(I3:I26)</f>
        <v>44</v>
      </c>
      <c r="J27" s="16"/>
      <c r="K27" s="25">
        <f>SUM(K3:K26)</f>
        <v>84</v>
      </c>
      <c r="L27" s="16"/>
      <c r="M27" s="28">
        <f>SUM(M3:M26)</f>
        <v>73</v>
      </c>
      <c r="N27" s="27">
        <f>SUM(N3:N26)</f>
        <v>72</v>
      </c>
    </row>
    <row r="28" spans="1:14" ht="15.95" customHeight="1">
      <c r="A28" s="40"/>
      <c r="B28" s="31" t="s">
        <v>48</v>
      </c>
      <c r="C28" s="32">
        <v>30</v>
      </c>
      <c r="D28" s="53"/>
      <c r="E28" s="55"/>
      <c r="N28" s="29" t="s">
        <v>64</v>
      </c>
    </row>
    <row r="29" spans="1:14" ht="15.95" customHeight="1">
      <c r="A29" s="40"/>
      <c r="B29" s="31" t="s">
        <v>49</v>
      </c>
      <c r="C29" s="32">
        <v>30</v>
      </c>
      <c r="D29" s="53"/>
      <c r="E29" s="56"/>
      <c r="F29" s="20"/>
      <c r="H29" s="20"/>
      <c r="L29" s="21"/>
      <c r="M29" s="30"/>
    </row>
    <row r="30" spans="1:14" ht="15.95" customHeight="1">
      <c r="A30" s="40"/>
      <c r="B30" s="31" t="s">
        <v>50</v>
      </c>
      <c r="C30" s="32">
        <v>20</v>
      </c>
      <c r="D30" s="54"/>
      <c r="E30" s="53" t="s">
        <v>51</v>
      </c>
    </row>
    <row r="31" spans="1:14" ht="15.95" customHeight="1">
      <c r="A31" s="40"/>
      <c r="B31" s="31" t="s">
        <v>52</v>
      </c>
      <c r="C31" s="32">
        <v>20</v>
      </c>
      <c r="D31" s="54"/>
      <c r="E31" s="53"/>
      <c r="F31" s="20"/>
      <c r="G31" s="20"/>
      <c r="I31" s="20"/>
    </row>
    <row r="32" spans="1:14" ht="18" customHeight="1">
      <c r="A32" s="40"/>
      <c r="B32" s="31" t="s">
        <v>53</v>
      </c>
      <c r="C32" s="32">
        <v>20</v>
      </c>
      <c r="D32" s="54"/>
      <c r="E32" s="53"/>
      <c r="F32" s="20"/>
    </row>
    <row r="33" spans="1:15" s="2" customFormat="1">
      <c r="A33" s="40"/>
      <c r="B33" s="31" t="s">
        <v>54</v>
      </c>
      <c r="C33" s="32">
        <v>20</v>
      </c>
      <c r="D33" s="54"/>
      <c r="E33" s="53"/>
      <c r="F33" s="20"/>
      <c r="G33"/>
      <c r="H33"/>
      <c r="I33"/>
      <c r="J33"/>
      <c r="K33"/>
      <c r="L33"/>
      <c r="M33" s="18"/>
      <c r="N33" s="18"/>
      <c r="O33" s="18"/>
    </row>
    <row r="34" spans="1:15">
      <c r="A34" s="40"/>
      <c r="B34" s="31" t="s">
        <v>55</v>
      </c>
      <c r="C34" s="32">
        <v>20</v>
      </c>
      <c r="D34" s="54"/>
      <c r="E34" s="53"/>
      <c r="F34" s="30"/>
      <c r="G34" s="18"/>
      <c r="H34" s="18"/>
      <c r="I34" s="18"/>
      <c r="J34" s="18"/>
      <c r="K34" s="18"/>
      <c r="L34" s="18"/>
    </row>
    <row r="35" spans="1:15">
      <c r="A35" s="40"/>
      <c r="B35" s="33" t="s">
        <v>56</v>
      </c>
      <c r="C35" s="33">
        <v>23</v>
      </c>
      <c r="D35" s="54"/>
      <c r="E35" s="31" t="s">
        <v>7</v>
      </c>
      <c r="F35" s="26" t="s">
        <v>75</v>
      </c>
    </row>
    <row r="36" spans="1:15">
      <c r="A36" s="40"/>
      <c r="B36" s="32" t="s">
        <v>57</v>
      </c>
      <c r="C36" s="32">
        <v>2</v>
      </c>
      <c r="D36" s="34">
        <v>2</v>
      </c>
      <c r="E36" s="35"/>
      <c r="F36" s="20" t="s">
        <v>74</v>
      </c>
    </row>
    <row r="37" spans="1:15">
      <c r="B37" s="3" t="s">
        <v>3</v>
      </c>
      <c r="C37" s="3">
        <f>SUM(C3:C36)</f>
        <v>939</v>
      </c>
      <c r="D37" s="3">
        <f>SUM(D3:D36)</f>
        <v>941</v>
      </c>
      <c r="E37" s="17"/>
      <c r="F37" s="20" t="s">
        <v>76</v>
      </c>
    </row>
    <row r="38" spans="1:15">
      <c r="B38" s="18" t="s">
        <v>58</v>
      </c>
      <c r="C38" s="18" t="s">
        <v>59</v>
      </c>
      <c r="F38" s="20" t="s">
        <v>77</v>
      </c>
    </row>
    <row r="39" spans="1:15">
      <c r="B39"/>
      <c r="C39" s="18" t="s">
        <v>60</v>
      </c>
      <c r="F39" s="30" t="s">
        <v>72</v>
      </c>
    </row>
    <row r="40" spans="1:15">
      <c r="F40" s="26" t="s">
        <v>78</v>
      </c>
    </row>
    <row r="41" spans="1:15">
      <c r="F41" s="26"/>
    </row>
    <row r="42" spans="1:15">
      <c r="F42" s="26"/>
    </row>
    <row r="43" spans="1:15">
      <c r="F43" s="26"/>
    </row>
    <row r="87" spans="1:1">
      <c r="A87" s="21"/>
    </row>
  </sheetData>
  <mergeCells count="38">
    <mergeCell ref="G10:G14"/>
    <mergeCell ref="F10:F14"/>
    <mergeCell ref="F17:F18"/>
    <mergeCell ref="G17:G18"/>
    <mergeCell ref="F19:F20"/>
    <mergeCell ref="G19:G20"/>
    <mergeCell ref="G21:G23"/>
    <mergeCell ref="F25:F26"/>
    <mergeCell ref="G25:G26"/>
    <mergeCell ref="A27:A36"/>
    <mergeCell ref="D3:D6"/>
    <mergeCell ref="D7:D18"/>
    <mergeCell ref="D19:D26"/>
    <mergeCell ref="D27:D35"/>
    <mergeCell ref="A19:A26"/>
    <mergeCell ref="E21:E22"/>
    <mergeCell ref="E25:E26"/>
    <mergeCell ref="E30:E34"/>
    <mergeCell ref="E27:E29"/>
    <mergeCell ref="F21:F23"/>
    <mergeCell ref="E19:E20"/>
    <mergeCell ref="G3:G4"/>
    <mergeCell ref="J15:J16"/>
    <mergeCell ref="L15:L16"/>
    <mergeCell ref="A1:E1"/>
    <mergeCell ref="A3:A6"/>
    <mergeCell ref="A7:A18"/>
    <mergeCell ref="G15:G16"/>
    <mergeCell ref="E11:E12"/>
    <mergeCell ref="E13:E14"/>
    <mergeCell ref="E15:E16"/>
    <mergeCell ref="E17:E18"/>
    <mergeCell ref="F15:F16"/>
    <mergeCell ref="F3:F4"/>
    <mergeCell ref="F5:F6"/>
    <mergeCell ref="G5:G6"/>
    <mergeCell ref="F7:F9"/>
    <mergeCell ref="G7:G9"/>
  </mergeCells>
  <phoneticPr fontId="6" type="noConversion"/>
  <pageMargins left="0.70763888888888904" right="0.70763888888888904" top="0.74791666666666701" bottom="0.74791666666666701" header="0.31388888888888899" footer="0.31388888888888899"/>
  <pageSetup paperSize="9" orientation="landscape" horizontalDpi="2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horizontalDpi="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2015-10-21T01:51:06Z</cp:lastPrinted>
  <dcterms:created xsi:type="dcterms:W3CDTF">2013-11-28T10:52:00Z</dcterms:created>
  <dcterms:modified xsi:type="dcterms:W3CDTF">2015-10-21T09:43:38Z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